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608" windowHeight="8052" tabRatio="877" activeTab="0"/>
  </bookViews>
  <sheets>
    <sheet name="118" sheetId="1" r:id="rId1"/>
  </sheets>
  <definedNames/>
  <calcPr fullCalcOnLoad="1" refMode="R1C1"/>
</workbook>
</file>

<file path=xl/sharedStrings.xml><?xml version="1.0" encoding="utf-8"?>
<sst xmlns="http://schemas.openxmlformats.org/spreadsheetml/2006/main" count="41" uniqueCount="23">
  <si>
    <t>Эк.статья</t>
  </si>
  <si>
    <t>Наименование</t>
  </si>
  <si>
    <t>Сумма, руб.</t>
  </si>
  <si>
    <t>1. Расходование субсидии на финансовое обеспечение выполнения муниципального задания</t>
  </si>
  <si>
    <t>Оплата труда с начислениями</t>
  </si>
  <si>
    <t>Оплата коммунальных услуг и связи</t>
  </si>
  <si>
    <t>Оплата содержания имущества</t>
  </si>
  <si>
    <t>Продукты питания и прочие материалы</t>
  </si>
  <si>
    <t>Оплата прочих услуг</t>
  </si>
  <si>
    <t>ИТОГО</t>
  </si>
  <si>
    <t>2. Расходование субсидии на иные цели</t>
  </si>
  <si>
    <t>225.1</t>
  </si>
  <si>
    <t>Приобретение оборудования</t>
  </si>
  <si>
    <t>Прочие расходы (уплата налогов, и др)</t>
  </si>
  <si>
    <t>Социальные пособия и компенсация персоналу в денежной форме</t>
  </si>
  <si>
    <t>по итогам 2022 финансового года</t>
  </si>
  <si>
    <t>Остаток на 01.01.22</t>
  </si>
  <si>
    <t>Остаток на 01.01.23</t>
  </si>
  <si>
    <t>Оплата текущего ремонта</t>
  </si>
  <si>
    <t>Прочие несоциальные выплаты персоналу в натуральной форме (льготный проезд)</t>
  </si>
  <si>
    <t>Прочие несоциальные выплаты персоналу в денежной форме</t>
  </si>
  <si>
    <r>
      <t xml:space="preserve">Информация о расходовании финансовых средств </t>
    </r>
    <r>
      <rPr>
        <b/>
        <u val="single"/>
        <sz val="14"/>
        <color indexed="8"/>
        <rFont val="Times New Roman"/>
        <family val="1"/>
      </rPr>
      <t>МДОУ № 118</t>
    </r>
  </si>
  <si>
    <t>3. Расходование средств, полученных от предпринимательской и иной приносящей доход деятельности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</si>
</sst>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8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" fontId="28" fillId="20" borderId="1">
      <alignment horizontal="right" wrapText="1"/>
      <protection/>
    </xf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2" applyNumberFormat="0" applyAlignment="0" applyProtection="0"/>
    <xf numFmtId="0" fontId="30" fillId="28" borderId="3" applyNumberFormat="0" applyAlignment="0" applyProtection="0"/>
    <xf numFmtId="0" fontId="31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9" borderId="8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4" fontId="8" fillId="0" borderId="0" xfId="0" applyNumberFormat="1" applyFont="1" applyAlignment="1">
      <alignment/>
    </xf>
    <xf numFmtId="4" fontId="7" fillId="34" borderId="11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4" fontId="7" fillId="0" borderId="11" xfId="0" applyNumberFormat="1" applyFont="1" applyBorder="1" applyAlignment="1">
      <alignment horizontal="center" wrapText="1"/>
    </xf>
    <xf numFmtId="4" fontId="7" fillId="0" borderId="11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4" fillId="0" borderId="11" xfId="0" applyFont="1" applyBorder="1" applyAlignment="1">
      <alignment horizontal="center"/>
    </xf>
    <xf numFmtId="0" fontId="6" fillId="34" borderId="0" xfId="0" applyFont="1" applyFill="1" applyAlignment="1">
      <alignment horizontal="left" wrapText="1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4" fillId="0" borderId="12" xfId="0" applyFont="1" applyBorder="1" applyAlignment="1">
      <alignment/>
    </xf>
    <xf numFmtId="0" fontId="0" fillId="0" borderId="13" xfId="0" applyBorder="1" applyAlignment="1">
      <alignment/>
    </xf>
    <xf numFmtId="0" fontId="6" fillId="0" borderId="0" xfId="0" applyFont="1" applyAlignment="1">
      <alignment horizontal="left" wrapText="1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6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4"/>
  <sheetViews>
    <sheetView tabSelected="1" zoomScalePageLayoutView="0" workbookViewId="0" topLeftCell="A1">
      <selection activeCell="A9" sqref="A9:IV9"/>
    </sheetView>
  </sheetViews>
  <sheetFormatPr defaultColWidth="9.140625" defaultRowHeight="15"/>
  <cols>
    <col min="1" max="1" width="13.57421875" style="2" customWidth="1"/>
    <col min="2" max="2" width="37.7109375" style="1" customWidth="1"/>
    <col min="3" max="3" width="12.7109375" style="1" customWidth="1"/>
    <col min="4" max="4" width="27.00390625" style="2" customWidth="1"/>
    <col min="5" max="5" width="4.140625" style="1" customWidth="1"/>
    <col min="6" max="6" width="15.8515625" style="1" customWidth="1"/>
    <col min="7" max="8" width="8.8515625" style="1" customWidth="1"/>
    <col min="9" max="9" width="12.57421875" style="1" bestFit="1" customWidth="1"/>
    <col min="10" max="16384" width="8.8515625" style="1" customWidth="1"/>
  </cols>
  <sheetData>
    <row r="2" spans="1:7" ht="33" customHeight="1">
      <c r="A2" s="47" t="s">
        <v>21</v>
      </c>
      <c r="B2" s="47"/>
      <c r="C2" s="47"/>
      <c r="D2" s="47"/>
      <c r="E2" s="47"/>
      <c r="F2" s="10"/>
      <c r="G2" s="10"/>
    </row>
    <row r="3" spans="1:7" ht="18">
      <c r="A3" s="48" t="s">
        <v>15</v>
      </c>
      <c r="B3" s="48"/>
      <c r="C3" s="48"/>
      <c r="D3" s="48"/>
      <c r="E3" s="48"/>
      <c r="F3" s="10"/>
      <c r="G3" s="10"/>
    </row>
    <row r="5" spans="1:4" ht="36" customHeight="1">
      <c r="A5" s="44" t="s">
        <v>3</v>
      </c>
      <c r="B5" s="44"/>
      <c r="C5" s="44"/>
      <c r="D5" s="44"/>
    </row>
    <row r="6" spans="1:4" ht="33">
      <c r="A6" s="13" t="s">
        <v>16</v>
      </c>
      <c r="B6" s="42"/>
      <c r="C6" s="43"/>
      <c r="D6" s="15">
        <v>0</v>
      </c>
    </row>
    <row r="7" spans="1:4" ht="22.5" customHeight="1">
      <c r="A7" s="7" t="s">
        <v>0</v>
      </c>
      <c r="B7" s="45" t="s">
        <v>1</v>
      </c>
      <c r="C7" s="46"/>
      <c r="D7" s="7" t="s">
        <v>2</v>
      </c>
    </row>
    <row r="8" spans="1:4" ht="27" customHeight="1">
      <c r="A8" s="6">
        <v>211.213</v>
      </c>
      <c r="B8" s="33" t="s">
        <v>4</v>
      </c>
      <c r="C8" s="34"/>
      <c r="D8" s="5">
        <f>12277825.25+3859541.27+13639253.08+4353350</f>
        <v>34129969.6</v>
      </c>
    </row>
    <row r="9" spans="1:4" ht="38.25" customHeight="1">
      <c r="A9" s="6">
        <v>212</v>
      </c>
      <c r="B9" s="39" t="s">
        <v>20</v>
      </c>
      <c r="C9" s="40"/>
      <c r="D9" s="5">
        <v>48150</v>
      </c>
    </row>
    <row r="10" spans="1:4" ht="38.25" customHeight="1">
      <c r="A10" s="6">
        <v>214</v>
      </c>
      <c r="B10" s="39" t="s">
        <v>19</v>
      </c>
      <c r="C10" s="40"/>
      <c r="D10" s="5">
        <v>330955.76</v>
      </c>
    </row>
    <row r="11" spans="1:4" ht="24" customHeight="1">
      <c r="A11" s="6">
        <v>221.223</v>
      </c>
      <c r="B11" s="33" t="s">
        <v>5</v>
      </c>
      <c r="C11" s="34"/>
      <c r="D11" s="5">
        <f>48000+202947.41+2078101.63</f>
        <v>2329049.04</v>
      </c>
    </row>
    <row r="12" spans="1:4" ht="21.75" customHeight="1">
      <c r="A12" s="6">
        <v>225</v>
      </c>
      <c r="B12" s="33" t="s">
        <v>6</v>
      </c>
      <c r="C12" s="34"/>
      <c r="D12" s="5">
        <v>361407.05</v>
      </c>
    </row>
    <row r="13" spans="1:4" ht="21.75" customHeight="1">
      <c r="A13" s="6">
        <v>226</v>
      </c>
      <c r="B13" s="33" t="s">
        <v>8</v>
      </c>
      <c r="C13" s="34"/>
      <c r="D13" s="5">
        <v>74192.2</v>
      </c>
    </row>
    <row r="14" spans="1:4" ht="36" customHeight="1">
      <c r="A14" s="6">
        <v>266</v>
      </c>
      <c r="B14" s="39" t="s">
        <v>14</v>
      </c>
      <c r="C14" s="41"/>
      <c r="D14" s="5">
        <f>83324.67+32038.7</f>
        <v>115363.37</v>
      </c>
    </row>
    <row r="15" spans="1:4" ht="21.75" customHeight="1">
      <c r="A15" s="6">
        <v>290</v>
      </c>
      <c r="B15" s="33" t="s">
        <v>13</v>
      </c>
      <c r="C15" s="34"/>
      <c r="D15" s="5">
        <f>756939+171910.24+1210.04</f>
        <v>930059.28</v>
      </c>
    </row>
    <row r="16" spans="1:4" ht="21.75" customHeight="1">
      <c r="A16" s="6">
        <v>310</v>
      </c>
      <c r="B16" s="33" t="s">
        <v>12</v>
      </c>
      <c r="C16" s="34"/>
      <c r="D16" s="5">
        <v>67860</v>
      </c>
    </row>
    <row r="17" spans="1:4" ht="21.75" customHeight="1">
      <c r="A17" s="6">
        <v>340</v>
      </c>
      <c r="B17" s="33" t="s">
        <v>7</v>
      </c>
      <c r="C17" s="34"/>
      <c r="D17" s="5">
        <f>34530+40000+29260+34719</f>
        <v>138509</v>
      </c>
    </row>
    <row r="18" spans="1:6" s="9" customFormat="1" ht="18.75" customHeight="1">
      <c r="A18" s="4"/>
      <c r="B18" s="37" t="s">
        <v>9</v>
      </c>
      <c r="C18" s="38"/>
      <c r="D18" s="3">
        <f>SUM(D8:D17)</f>
        <v>38525515.3</v>
      </c>
      <c r="F18" s="14"/>
    </row>
    <row r="19" spans="1:4" ht="33">
      <c r="A19" s="13" t="s">
        <v>17</v>
      </c>
      <c r="B19" s="35"/>
      <c r="C19" s="35"/>
      <c r="D19" s="25">
        <v>0</v>
      </c>
    </row>
    <row r="21" spans="1:4" ht="16.5" customHeight="1">
      <c r="A21" s="44" t="s">
        <v>10</v>
      </c>
      <c r="B21" s="44"/>
      <c r="C21" s="44"/>
      <c r="D21" s="44"/>
    </row>
    <row r="22" spans="1:4" ht="37.5" customHeight="1">
      <c r="A22" s="13" t="s">
        <v>16</v>
      </c>
      <c r="B22" s="42"/>
      <c r="C22" s="43"/>
      <c r="D22" s="15">
        <v>0</v>
      </c>
    </row>
    <row r="23" spans="1:4" ht="16.5">
      <c r="A23" s="7" t="s">
        <v>0</v>
      </c>
      <c r="B23" s="45" t="s">
        <v>1</v>
      </c>
      <c r="C23" s="46"/>
      <c r="D23" s="7" t="s">
        <v>2</v>
      </c>
    </row>
    <row r="24" spans="1:4" ht="22.5" customHeight="1">
      <c r="A24" s="6" t="s">
        <v>11</v>
      </c>
      <c r="B24" s="33" t="s">
        <v>18</v>
      </c>
      <c r="C24" s="34"/>
      <c r="D24" s="5">
        <v>224780</v>
      </c>
    </row>
    <row r="25" spans="1:4" ht="35.25" customHeight="1">
      <c r="A25" s="12">
        <v>310</v>
      </c>
      <c r="B25" s="33" t="s">
        <v>12</v>
      </c>
      <c r="C25" s="34"/>
      <c r="D25" s="5">
        <v>132930</v>
      </c>
    </row>
    <row r="26" spans="1:6" ht="20.25" customHeight="1">
      <c r="A26" s="6"/>
      <c r="B26" s="37" t="s">
        <v>9</v>
      </c>
      <c r="C26" s="38"/>
      <c r="D26" s="3">
        <f>SUM(D24:D25)</f>
        <v>357710</v>
      </c>
      <c r="F26" s="14"/>
    </row>
    <row r="27" spans="1:4" ht="33">
      <c r="A27" s="13" t="s">
        <v>17</v>
      </c>
      <c r="B27" s="35"/>
      <c r="C27" s="35"/>
      <c r="D27" s="25">
        <v>0</v>
      </c>
    </row>
    <row r="28" spans="1:4" ht="16.5">
      <c r="A28" s="26"/>
      <c r="B28" s="27"/>
      <c r="C28" s="27"/>
      <c r="D28" s="28"/>
    </row>
    <row r="29" spans="1:9" ht="34.5" customHeight="1">
      <c r="A29" s="36" t="s">
        <v>22</v>
      </c>
      <c r="B29" s="36"/>
      <c r="C29" s="36"/>
      <c r="D29" s="36"/>
      <c r="I29" s="8"/>
    </row>
    <row r="30" spans="1:4" ht="34.5" customHeight="1">
      <c r="A30" s="13" t="s">
        <v>16</v>
      </c>
      <c r="B30" s="22"/>
      <c r="C30" s="23"/>
      <c r="D30" s="24">
        <v>80886.47</v>
      </c>
    </row>
    <row r="31" spans="1:4" ht="24.75" customHeight="1">
      <c r="A31" s="7" t="s">
        <v>0</v>
      </c>
      <c r="B31" s="20" t="s">
        <v>1</v>
      </c>
      <c r="C31" s="21"/>
      <c r="D31" s="7" t="s">
        <v>2</v>
      </c>
    </row>
    <row r="32" spans="1:4" ht="21" customHeight="1">
      <c r="A32" s="6">
        <v>225</v>
      </c>
      <c r="B32" s="16" t="s">
        <v>6</v>
      </c>
      <c r="C32" s="17"/>
      <c r="D32" s="5">
        <v>4402.25</v>
      </c>
    </row>
    <row r="33" spans="1:4" ht="21" customHeight="1">
      <c r="A33" s="6">
        <v>340</v>
      </c>
      <c r="B33" s="16" t="s">
        <v>7</v>
      </c>
      <c r="C33" s="17"/>
      <c r="D33" s="5">
        <v>7137049.17</v>
      </c>
    </row>
    <row r="34" spans="1:4" ht="21" customHeight="1">
      <c r="A34" s="6">
        <v>222.226</v>
      </c>
      <c r="B34" s="16" t="s">
        <v>8</v>
      </c>
      <c r="C34" s="17"/>
      <c r="D34" s="5">
        <v>161290.79</v>
      </c>
    </row>
    <row r="35" spans="1:4" ht="21" customHeight="1">
      <c r="A35" s="6">
        <v>310</v>
      </c>
      <c r="B35" s="16" t="s">
        <v>12</v>
      </c>
      <c r="C35" s="17"/>
      <c r="D35" s="5">
        <v>78133.4</v>
      </c>
    </row>
    <row r="36" spans="1:4" ht="21" customHeight="1">
      <c r="A36" s="6">
        <v>290.212</v>
      </c>
      <c r="B36" s="16" t="s">
        <v>13</v>
      </c>
      <c r="C36" s="17"/>
      <c r="D36" s="5">
        <v>3378.91</v>
      </c>
    </row>
    <row r="37" spans="1:4" ht="22.5" customHeight="1">
      <c r="A37" s="4"/>
      <c r="B37" s="18" t="s">
        <v>9</v>
      </c>
      <c r="C37" s="19"/>
      <c r="D37" s="3">
        <f>SUM(D32:D36)</f>
        <v>7384254.5200000005</v>
      </c>
    </row>
    <row r="38" spans="1:4" ht="33">
      <c r="A38" s="13" t="s">
        <v>17</v>
      </c>
      <c r="B38" s="29"/>
      <c r="C38" s="30"/>
      <c r="D38" s="25">
        <v>77736.34</v>
      </c>
    </row>
    <row r="41" ht="33" customHeight="1"/>
    <row r="42" spans="1:5" ht="36" customHeight="1">
      <c r="A42" s="31"/>
      <c r="B42" s="31"/>
      <c r="C42" s="11"/>
      <c r="D42" s="11"/>
      <c r="E42" s="11"/>
    </row>
    <row r="43" ht="36" customHeight="1"/>
    <row r="44" spans="1:2" ht="13.5">
      <c r="A44" s="32"/>
      <c r="B44" s="32"/>
    </row>
  </sheetData>
  <sheetProtection/>
  <mergeCells count="28">
    <mergeCell ref="B22:C22"/>
    <mergeCell ref="B23:C23"/>
    <mergeCell ref="A42:B42"/>
    <mergeCell ref="A44:B44"/>
    <mergeCell ref="A29:D29"/>
    <mergeCell ref="B38:C38"/>
    <mergeCell ref="B24:C24"/>
    <mergeCell ref="B25:C25"/>
    <mergeCell ref="B26:C26"/>
    <mergeCell ref="B27:C27"/>
    <mergeCell ref="B15:C15"/>
    <mergeCell ref="B16:C16"/>
    <mergeCell ref="B17:C17"/>
    <mergeCell ref="B18:C18"/>
    <mergeCell ref="B19:C19"/>
    <mergeCell ref="A21:D21"/>
    <mergeCell ref="B9:C9"/>
    <mergeCell ref="B10:C10"/>
    <mergeCell ref="B11:C11"/>
    <mergeCell ref="B12:C12"/>
    <mergeCell ref="B13:C13"/>
    <mergeCell ref="B14:C14"/>
    <mergeCell ref="A2:E2"/>
    <mergeCell ref="A3:E3"/>
    <mergeCell ref="A5:D5"/>
    <mergeCell ref="B6:C6"/>
    <mergeCell ref="B7:C7"/>
    <mergeCell ref="B8:C8"/>
  </mergeCells>
  <printOptions/>
  <pageMargins left="0.7" right="0.28" top="0.42" bottom="0.45" header="0.3" footer="0.3"/>
  <pageSetup fitToWidth="0" fitToHeight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2023-02-15T23:35:14Z</dcterms:modified>
  <cp:category/>
  <cp:version/>
  <cp:contentType/>
  <cp:contentStatus/>
</cp:coreProperties>
</file>